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10365" activeTab="0"/>
  </bookViews>
  <sheets>
    <sheet name="Tabelle2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Rudi Ratlos</author>
  </authors>
  <commentList>
    <comment ref="D30" authorId="0">
      <text>
        <r>
          <rPr>
            <b/>
            <sz val="8"/>
            <rFont val="Tahoma"/>
            <family val="2"/>
          </rPr>
          <t>Info unter</t>
        </r>
        <r>
          <rPr>
            <sz val="8"/>
            <rFont val="Tahoma"/>
            <family val="0"/>
          </rPr>
          <t xml:space="preserve">:
WWW.DATV.info
</t>
        </r>
      </text>
    </comment>
  </commentList>
</comments>
</file>

<file path=xl/sharedStrings.xml><?xml version="1.0" encoding="utf-8"?>
<sst xmlns="http://schemas.openxmlformats.org/spreadsheetml/2006/main" count="19" uniqueCount="19">
  <si>
    <t>Frequenz (GHz)</t>
  </si>
  <si>
    <t>Abstrahlleistung (W)</t>
  </si>
  <si>
    <t>Streckendämpfung</t>
  </si>
  <si>
    <t>Entfernung (m)</t>
  </si>
  <si>
    <t>W</t>
  </si>
  <si>
    <t>GHz</t>
  </si>
  <si>
    <t>m</t>
  </si>
  <si>
    <t>Entfernung</t>
  </si>
  <si>
    <t>Tabelle zu der Ermittlung der Streckendämpfung.</t>
  </si>
  <si>
    <t>Eingabefelder:</t>
  </si>
  <si>
    <t>DJ1CU   05/2002</t>
  </si>
  <si>
    <t>Abstrahlleistung = Sendeleistung (W) + Antennengewinn (dB) - Kabelverluste (db)</t>
  </si>
  <si>
    <t>Beispiel:</t>
  </si>
  <si>
    <t>Antennengewinn: 16 dB</t>
  </si>
  <si>
    <t>Kabelverluste: 6 dB</t>
  </si>
  <si>
    <t>Sendeleistung: 1,5 Watt</t>
  </si>
  <si>
    <t>Abstrahlleistung: 15W</t>
  </si>
  <si>
    <t>Rx-Feldstärke</t>
  </si>
  <si>
    <t>RX-Leistung (W)</t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</si>
</sst>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,##0.00&quot;db&quot;"/>
    <numFmt numFmtId="165" formatCode="##,##0.00&quot;Watt&quot;"/>
    <numFmt numFmtId="166" formatCode="#,###,##0.0000&quot;db&quot;"/>
    <numFmt numFmtId="167" formatCode="0.00000000000000000000"/>
    <numFmt numFmtId="168" formatCode="#,##0.00\ &quot;dB&quot;"/>
    <numFmt numFmtId="169" formatCode="0.000000"/>
    <numFmt numFmtId="170" formatCode="0.000"/>
    <numFmt numFmtId="171" formatCode="#,##0.0&quot;Mhz&quot;"/>
    <numFmt numFmtId="172" formatCode="#,##0.0&quot;°&quot;"/>
    <numFmt numFmtId="173" formatCode="#,##0.0&quot;W&quot;"/>
    <numFmt numFmtId="174" formatCode="#,##0.0\ &quot;Watt&quot;"/>
    <numFmt numFmtId="175" formatCode="##,##0.0\ &quot;Watt&quot;"/>
    <numFmt numFmtId="176" formatCode="##,##0.000\ &quot;Watt&quot;"/>
    <numFmt numFmtId="177" formatCode="0.00\ &quot;m&quot;"/>
    <numFmt numFmtId="178" formatCode="0.0"/>
    <numFmt numFmtId="179" formatCode="0.0\ &quot;dB&quot;"/>
    <numFmt numFmtId="180" formatCode="0\ \ &quot;m&quot;"/>
    <numFmt numFmtId="181" formatCode="0.0\ &quot;dBm&quot;"/>
    <numFmt numFmtId="182" formatCode="#,##0.00\ \W"/>
    <numFmt numFmtId="183" formatCode="0.00\ &quot;dB&quot;"/>
    <numFmt numFmtId="184" formatCode="0.00\ &quot;GHz&quot;"/>
    <numFmt numFmtId="185" formatCode="#,##0.0\ &quot;W&quot;"/>
    <numFmt numFmtId="186" formatCode="#,##0\ &quot;W&quot;"/>
    <numFmt numFmtId="187" formatCode="#,##0\ &quot;m&quot;"/>
  </numFmts>
  <fonts count="10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8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4" fontId="3" fillId="2" borderId="4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3">
      <selection activeCell="C4" sqref="C4"/>
    </sheetView>
  </sheetViews>
  <sheetFormatPr defaultColWidth="11.421875" defaultRowHeight="12.75"/>
  <cols>
    <col min="1" max="1" width="18.7109375" style="1" customWidth="1"/>
    <col min="2" max="2" width="22.7109375" style="6" customWidth="1"/>
    <col min="3" max="3" width="18.7109375" style="2" customWidth="1"/>
    <col min="4" max="4" width="18.7109375" style="6" customWidth="1"/>
    <col min="5" max="15" width="8.7109375" style="2" customWidth="1"/>
    <col min="16" max="16384" width="11.421875" style="2" customWidth="1"/>
  </cols>
  <sheetData>
    <row r="1" spans="1:4" s="10" customFormat="1" ht="20.25">
      <c r="A1" s="18" t="s">
        <v>8</v>
      </c>
      <c r="B1" s="18"/>
      <c r="C1" s="18"/>
      <c r="D1" s="18"/>
    </row>
    <row r="2" ht="15.75" thickBot="1"/>
    <row r="3" ht="15.75">
      <c r="C3" s="11" t="s">
        <v>9</v>
      </c>
    </row>
    <row r="4" spans="1:4" ht="15.75">
      <c r="A4" s="20" t="s">
        <v>1</v>
      </c>
      <c r="B4" s="20"/>
      <c r="C4" s="16">
        <v>15</v>
      </c>
      <c r="D4" s="9" t="s">
        <v>4</v>
      </c>
    </row>
    <row r="5" spans="1:4" ht="15.75">
      <c r="A5" s="20" t="s">
        <v>0</v>
      </c>
      <c r="B5" s="20"/>
      <c r="C5" s="16">
        <v>1.3</v>
      </c>
      <c r="D5" s="9" t="s">
        <v>5</v>
      </c>
    </row>
    <row r="6" spans="1:4" ht="16.5" thickBot="1">
      <c r="A6" s="20" t="s">
        <v>3</v>
      </c>
      <c r="B6" s="20"/>
      <c r="C6" s="17">
        <v>50000</v>
      </c>
      <c r="D6" s="9" t="s">
        <v>6</v>
      </c>
    </row>
    <row r="7" ht="15"/>
    <row r="8" ht="15"/>
    <row r="9" spans="1:4" ht="15.75">
      <c r="A9" s="8" t="s">
        <v>7</v>
      </c>
      <c r="B9" s="8" t="s">
        <v>2</v>
      </c>
      <c r="C9" s="8" t="s">
        <v>18</v>
      </c>
      <c r="D9" s="8" t="s">
        <v>17</v>
      </c>
    </row>
    <row r="10" spans="1:4" ht="15">
      <c r="A10" s="7">
        <f>C6/20</f>
        <v>2500</v>
      </c>
      <c r="B10" s="3">
        <f>92.5+20*LOG10(A10*0.001)+20*LOG10($C$5)</f>
        <v>102.73766721957749</v>
      </c>
      <c r="C10" s="4">
        <f>$C$4/(10^(B10/10))</f>
        <v>7.985912310395468E-10</v>
      </c>
      <c r="D10" s="5">
        <f>10*LOG(C10/0.001)</f>
        <v>-60.97675462902068</v>
      </c>
    </row>
    <row r="11" spans="1:4" ht="15">
      <c r="A11" s="7">
        <f>A10+$A$10</f>
        <v>5000</v>
      </c>
      <c r="B11" s="3">
        <f aca="true" t="shared" si="0" ref="B11:B29">92.5+20*LOG10(A11*0.001)+20*LOG10($C$5)</f>
        <v>108.75826713285711</v>
      </c>
      <c r="C11" s="4">
        <f aca="true" t="shared" si="1" ref="C11:C29">$C$4/(10^(B11/10))</f>
        <v>1.9964780775988664E-10</v>
      </c>
      <c r="D11" s="5">
        <f aca="true" t="shared" si="2" ref="D11:D29">10*LOG(C11/0.001)</f>
        <v>-66.99735454230031</v>
      </c>
    </row>
    <row r="12" spans="1:4" ht="15">
      <c r="A12" s="7">
        <f aca="true" t="shared" si="3" ref="A12:A29">A11+$A$10</f>
        <v>7500</v>
      </c>
      <c r="B12" s="3">
        <f t="shared" si="0"/>
        <v>112.28009231397074</v>
      </c>
      <c r="C12" s="4">
        <f t="shared" si="1"/>
        <v>8.873235900439387E-11</v>
      </c>
      <c r="D12" s="5">
        <f t="shared" si="2"/>
        <v>-70.51917972341394</v>
      </c>
    </row>
    <row r="13" spans="1:4" ht="15">
      <c r="A13" s="7">
        <f t="shared" si="3"/>
        <v>10000</v>
      </c>
      <c r="B13" s="3">
        <f t="shared" si="0"/>
        <v>114.77886704613674</v>
      </c>
      <c r="C13" s="4">
        <f t="shared" si="1"/>
        <v>4.991195193997165E-11</v>
      </c>
      <c r="D13" s="5">
        <f t="shared" si="2"/>
        <v>-73.01795445557994</v>
      </c>
    </row>
    <row r="14" spans="1:4" ht="15">
      <c r="A14" s="7">
        <f t="shared" si="3"/>
        <v>12500</v>
      </c>
      <c r="B14" s="3">
        <f t="shared" si="0"/>
        <v>116.71706730629786</v>
      </c>
      <c r="C14" s="4">
        <f t="shared" si="1"/>
        <v>3.194364924158192E-11</v>
      </c>
      <c r="D14" s="5">
        <f t="shared" si="2"/>
        <v>-74.95615471574106</v>
      </c>
    </row>
    <row r="15" spans="1:4" ht="15">
      <c r="A15" s="7">
        <f t="shared" si="3"/>
        <v>15000</v>
      </c>
      <c r="B15" s="3">
        <f t="shared" si="0"/>
        <v>118.30069222725037</v>
      </c>
      <c r="C15" s="4">
        <f t="shared" si="1"/>
        <v>2.2183089751098466E-11</v>
      </c>
      <c r="D15" s="5">
        <f t="shared" si="2"/>
        <v>-76.53977963669357</v>
      </c>
    </row>
    <row r="16" spans="1:4" ht="15">
      <c r="A16" s="7">
        <f t="shared" si="3"/>
        <v>17500</v>
      </c>
      <c r="B16" s="3">
        <f t="shared" si="0"/>
        <v>119.63962801986263</v>
      </c>
      <c r="C16" s="4">
        <f t="shared" si="1"/>
        <v>1.629778022529687E-11</v>
      </c>
      <c r="D16" s="5">
        <f t="shared" si="2"/>
        <v>-77.87871542930583</v>
      </c>
    </row>
    <row r="17" spans="1:4" ht="15">
      <c r="A17" s="7">
        <f t="shared" si="3"/>
        <v>20000</v>
      </c>
      <c r="B17" s="3">
        <f t="shared" si="0"/>
        <v>120.79946695941636</v>
      </c>
      <c r="C17" s="4">
        <f t="shared" si="1"/>
        <v>1.2477987984992913E-11</v>
      </c>
      <c r="D17" s="5">
        <f t="shared" si="2"/>
        <v>-79.03855436885956</v>
      </c>
    </row>
    <row r="18" spans="1:4" ht="15">
      <c r="A18" s="7">
        <f t="shared" si="3"/>
        <v>22500</v>
      </c>
      <c r="B18" s="3">
        <f t="shared" si="0"/>
        <v>121.82251740836399</v>
      </c>
      <c r="C18" s="4">
        <f t="shared" si="1"/>
        <v>9.859151000488219E-12</v>
      </c>
      <c r="D18" s="5">
        <f>10*LOG(C18/0.001)</f>
        <v>-80.0616048178072</v>
      </c>
    </row>
    <row r="19" spans="1:4" ht="15">
      <c r="A19" s="7">
        <f t="shared" si="3"/>
        <v>25000</v>
      </c>
      <c r="B19" s="3">
        <f t="shared" si="0"/>
        <v>122.73766721957749</v>
      </c>
      <c r="C19" s="4">
        <f t="shared" si="1"/>
        <v>7.985912310395478E-12</v>
      </c>
      <c r="D19" s="5">
        <f t="shared" si="2"/>
        <v>-80.97675462902068</v>
      </c>
    </row>
    <row r="20" spans="1:4" ht="15">
      <c r="A20" s="7">
        <f t="shared" si="3"/>
        <v>27500</v>
      </c>
      <c r="B20" s="3">
        <f t="shared" si="0"/>
        <v>123.565520922742</v>
      </c>
      <c r="C20" s="4">
        <f t="shared" si="1"/>
        <v>6.599927529252452E-12</v>
      </c>
      <c r="D20" s="5">
        <f t="shared" si="2"/>
        <v>-81.80460833218518</v>
      </c>
    </row>
    <row r="21" spans="1:4" ht="15">
      <c r="A21" s="7">
        <f t="shared" si="3"/>
        <v>30000</v>
      </c>
      <c r="B21" s="3">
        <f t="shared" si="0"/>
        <v>124.32129214052999</v>
      </c>
      <c r="C21" s="4">
        <f t="shared" si="1"/>
        <v>5.545772437774616E-12</v>
      </c>
      <c r="D21" s="5">
        <f t="shared" si="2"/>
        <v>-82.56037954997319</v>
      </c>
    </row>
    <row r="22" spans="1:4" ht="15">
      <c r="A22" s="7">
        <f t="shared" si="3"/>
        <v>32500</v>
      </c>
      <c r="B22" s="3">
        <f t="shared" si="0"/>
        <v>125.01653426571423</v>
      </c>
      <c r="C22" s="4">
        <f t="shared" si="1"/>
        <v>4.725391899642276E-12</v>
      </c>
      <c r="D22" s="5">
        <f t="shared" si="2"/>
        <v>-83.25562167515743</v>
      </c>
    </row>
    <row r="23" spans="1:4" ht="15">
      <c r="A23" s="7">
        <f t="shared" si="3"/>
        <v>35000</v>
      </c>
      <c r="B23" s="3">
        <f t="shared" si="0"/>
        <v>125.66022793314225</v>
      </c>
      <c r="C23" s="4">
        <f t="shared" si="1"/>
        <v>4.0744450563242165E-12</v>
      </c>
      <c r="D23" s="5">
        <f t="shared" si="2"/>
        <v>-83.89931534258545</v>
      </c>
    </row>
    <row r="24" spans="1:4" ht="15">
      <c r="A24" s="7">
        <f t="shared" si="3"/>
        <v>37500</v>
      </c>
      <c r="B24" s="3">
        <f t="shared" si="0"/>
        <v>126.25949240069112</v>
      </c>
      <c r="C24" s="4">
        <f t="shared" si="1"/>
        <v>3.54929436017576E-12</v>
      </c>
      <c r="D24" s="5">
        <f t="shared" si="2"/>
        <v>-84.49857981013432</v>
      </c>
    </row>
    <row r="25" spans="1:4" ht="15">
      <c r="A25" s="7">
        <f t="shared" si="3"/>
        <v>40000</v>
      </c>
      <c r="B25" s="3">
        <f t="shared" si="0"/>
        <v>126.82006687269599</v>
      </c>
      <c r="C25" s="4">
        <f t="shared" si="1"/>
        <v>3.1194969962482275E-12</v>
      </c>
      <c r="D25" s="5">
        <f t="shared" si="2"/>
        <v>-85.05915428213919</v>
      </c>
    </row>
    <row r="26" spans="1:4" ht="15">
      <c r="A26" s="7">
        <f t="shared" si="3"/>
        <v>42500</v>
      </c>
      <c r="B26" s="3">
        <f t="shared" si="0"/>
        <v>127.34664564714298</v>
      </c>
      <c r="C26" s="4">
        <f t="shared" si="1"/>
        <v>2.7632914568842394E-12</v>
      </c>
      <c r="D26" s="5">
        <f t="shared" si="2"/>
        <v>-85.58573305658618</v>
      </c>
    </row>
    <row r="27" spans="1:4" ht="15">
      <c r="A27" s="7">
        <f t="shared" si="3"/>
        <v>45000</v>
      </c>
      <c r="B27" s="3">
        <f t="shared" si="0"/>
        <v>127.84311732164362</v>
      </c>
      <c r="C27" s="4">
        <f t="shared" si="1"/>
        <v>2.4647877501220543E-12</v>
      </c>
      <c r="D27" s="5">
        <f t="shared" si="2"/>
        <v>-86.08220473108682</v>
      </c>
    </row>
    <row r="28" spans="1:4" ht="15">
      <c r="A28" s="7">
        <f t="shared" si="3"/>
        <v>47500</v>
      </c>
      <c r="B28" s="3">
        <f t="shared" si="0"/>
        <v>128.31273923863407</v>
      </c>
      <c r="C28" s="4">
        <f t="shared" si="1"/>
        <v>2.212164074901792E-12</v>
      </c>
      <c r="D28" s="5">
        <f t="shared" si="2"/>
        <v>-86.55182664807727</v>
      </c>
    </row>
    <row r="29" spans="1:4" ht="15">
      <c r="A29" s="7">
        <f t="shared" si="3"/>
        <v>50000</v>
      </c>
      <c r="B29" s="3">
        <f t="shared" si="0"/>
        <v>128.7582671328571</v>
      </c>
      <c r="C29" s="4">
        <f t="shared" si="1"/>
        <v>1.9964780775988764E-12</v>
      </c>
      <c r="D29" s="5">
        <f t="shared" si="2"/>
        <v>-86.99735454230029</v>
      </c>
    </row>
    <row r="30" ht="15">
      <c r="D30" s="12" t="s">
        <v>10</v>
      </c>
    </row>
    <row r="31" ht="15"/>
    <row r="32" spans="1:4" ht="15">
      <c r="A32" s="19" t="s">
        <v>11</v>
      </c>
      <c r="B32" s="19"/>
      <c r="C32" s="19"/>
      <c r="D32" s="19"/>
    </row>
    <row r="34" spans="1:2" ht="15">
      <c r="A34" s="14" t="s">
        <v>12</v>
      </c>
      <c r="B34" s="13" t="s">
        <v>15</v>
      </c>
    </row>
    <row r="35" spans="1:2" ht="15">
      <c r="A35" s="13"/>
      <c r="B35" s="13" t="s">
        <v>13</v>
      </c>
    </row>
    <row r="36" spans="1:2" ht="15.75" thickBot="1">
      <c r="A36" s="13"/>
      <c r="B36" s="13" t="s">
        <v>14</v>
      </c>
    </row>
    <row r="37" ht="15.75" thickBot="1">
      <c r="B37" s="15" t="s">
        <v>16</v>
      </c>
    </row>
  </sheetData>
  <sheetProtection password="C694" sheet="1" objects="1" scenarios="1"/>
  <mergeCells count="5">
    <mergeCell ref="A1:D1"/>
    <mergeCell ref="A32:D32"/>
    <mergeCell ref="A4:B4"/>
    <mergeCell ref="A5:B5"/>
    <mergeCell ref="A6:B6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Dominiak Karsten</dc:creator>
  <cp:keywords/>
  <dc:description/>
  <cp:lastModifiedBy>Rudi Ratlos</cp:lastModifiedBy>
  <cp:lastPrinted>2002-05-20T09:49:13Z</cp:lastPrinted>
  <dcterms:created xsi:type="dcterms:W3CDTF">2000-09-05T15:57:38Z</dcterms:created>
  <dcterms:modified xsi:type="dcterms:W3CDTF">2002-05-20T10:15:09Z</dcterms:modified>
  <cp:category/>
  <cp:version/>
  <cp:contentType/>
  <cp:contentStatus/>
</cp:coreProperties>
</file>